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4\11- Kasım\EBİS ST\"/>
    </mc:Choice>
  </mc:AlternateContent>
  <xr:revisionPtr revIDLastSave="0" documentId="8_{C5CA5142-8080-4F36-BF3C-2D2FC755BA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5" i="1"/>
  <c r="K4" i="1"/>
  <c r="E6" i="1" l="1"/>
  <c r="L6" i="1"/>
  <c r="L4" i="1" l="1"/>
  <c r="L7" i="1" l="1"/>
  <c r="E7" i="1" l="1"/>
  <c r="L5" i="1" l="1"/>
  <c r="E5" i="1" l="1"/>
  <c r="E4" i="1"/>
</calcChain>
</file>

<file path=xl/sharedStrings.xml><?xml version="1.0" encoding="utf-8"?>
<sst xmlns="http://schemas.openxmlformats.org/spreadsheetml/2006/main" count="22" uniqueCount="20">
  <si>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</si>
  <si>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</si>
  <si>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</si>
  <si>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</si>
  <si>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</si>
  <si>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</si>
  <si>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</si>
  <si>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</si>
  <si>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</si>
  <si>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</si>
  <si>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</si>
  <si>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</si>
  <si>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</si>
  <si>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</si>
  <si>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</si>
  <si>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</si>
  <si>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</si>
  <si>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</si>
  <si>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3.2. Zamanında ödenmeyen borçlar (K9)</t>
  </si>
  <si>
    <t>Not: Kasım ayında serbest tüketici şikayetlerinde toplamda 3 kategoriden başvuru alınmıştır. Bu nedenle tabloda ilk 3 sırada yer alan şikayetlere yer verilmiştir.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</si>
</sst>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"/>
  <sheetViews>
    <sheetView tabSelected="1" zoomScale="85" zoomScaleNormal="85" workbookViewId="0">
      <selection activeCell="K4" sqref="K4"/>
    </sheetView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14" t="s">
        <v>0</v>
      </c>
      <c r="E2" s="15"/>
      <c r="F2" s="15"/>
      <c r="G2" s="15"/>
      <c r="H2" s="15"/>
      <c r="I2" s="15"/>
      <c r="J2" s="15"/>
      <c r="K2" s="15"/>
      <c r="L2" s="16"/>
    </row>
    <row r="3" spans="1:13" ht="96.6" x14ac:dyDescent="0.3">
      <c r="A3" s="2" t="s">
        <v>1</v>
      </c>
      <c r="B3" s="12" t="s">
        <v>2</v>
      </c>
      <c r="C3" s="13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14</v>
      </c>
      <c r="C4" s="11" t="s">
        <v>15</v>
      </c>
      <c r="D4" s="17">
        <v>3</v>
      </c>
      <c r="E4" s="18">
        <f>IF($D$8=0,0,(D4/$D8)*1000)</f>
        <v>0.58858151854031782</v>
      </c>
      <c r="F4" s="19">
        <v>3</v>
      </c>
      <c r="G4" s="19">
        <v>0</v>
      </c>
      <c r="H4" s="19">
        <v>0</v>
      </c>
      <c r="I4" s="19">
        <v>0</v>
      </c>
      <c r="J4" s="19">
        <v>0</v>
      </c>
      <c r="K4" s="18">
        <f>IF((D4=J4),0,0/(D4))</f>
        <v>0</v>
      </c>
      <c r="L4" s="9">
        <f>IF($D$7=0,0,D4/D$7)</f>
        <v>0.5</v>
      </c>
      <c r="M4" s="6"/>
    </row>
    <row r="5" spans="1:13" x14ac:dyDescent="0.3">
      <c r="A5" s="4">
        <v>2</v>
      </c>
      <c r="B5" s="10" t="s">
        <v>16</v>
      </c>
      <c r="C5" s="11" t="s">
        <v>17</v>
      </c>
      <c r="D5" s="17">
        <v>2</v>
      </c>
      <c r="E5" s="18">
        <f>IF($D$8=0,0,(D5/$D8)*1000)</f>
        <v>0.39238767902687854</v>
      </c>
      <c r="F5" s="19">
        <v>1</v>
      </c>
      <c r="G5" s="19">
        <v>1</v>
      </c>
      <c r="H5" s="19">
        <v>0</v>
      </c>
      <c r="I5" s="19">
        <v>0</v>
      </c>
      <c r="J5" s="19">
        <v>0</v>
      </c>
      <c r="K5" s="18">
        <f>IF((D5=J5),0,7/(D5))</f>
        <v>3.5</v>
      </c>
      <c r="L5" s="9">
        <f>IF($D$7=0,0,D5/D$7)</f>
        <v>0.33333333333333331</v>
      </c>
      <c r="M5" s="6"/>
    </row>
    <row r="6" spans="1:13" x14ac:dyDescent="0.3">
      <c r="A6" s="4">
        <v>3</v>
      </c>
      <c r="B6" s="5" t="s">
        <v>14</v>
      </c>
      <c r="C6" s="11" t="s">
        <v>18</v>
      </c>
      <c r="D6" s="17">
        <v>1</v>
      </c>
      <c r="E6" s="18">
        <f>IF($D$8=0,0,(D6/$D8)*1000)</f>
        <v>0.19619383951343927</v>
      </c>
      <c r="F6" s="19">
        <v>1</v>
      </c>
      <c r="G6" s="19">
        <v>0</v>
      </c>
      <c r="H6" s="19">
        <v>0</v>
      </c>
      <c r="I6" s="19">
        <v>0</v>
      </c>
      <c r="J6" s="19">
        <v>0</v>
      </c>
      <c r="K6" s="18">
        <f>IF((D6=J6),0,0/(D6))</f>
        <v>0</v>
      </c>
      <c r="L6" s="9">
        <f>IF($D$7=0,0,D6/D$7)</f>
        <v>0.16666666666666666</v>
      </c>
      <c r="M6" s="6"/>
    </row>
    <row r="7" spans="1:13" x14ac:dyDescent="0.3">
      <c r="A7" s="4"/>
      <c r="B7" s="5" t="s">
        <v>13</v>
      </c>
      <c r="C7" s="5" t="s">
        <v>13</v>
      </c>
      <c r="D7" s="20">
        <v>6</v>
      </c>
      <c r="E7" s="18">
        <f>IF($D$8=0,0,(D7/$D8)*1000)</f>
        <v>1.1771630370806356</v>
      </c>
      <c r="F7" s="21">
        <v>5</v>
      </c>
      <c r="G7" s="21">
        <v>1</v>
      </c>
      <c r="H7" s="21">
        <v>0</v>
      </c>
      <c r="I7" s="21">
        <v>0</v>
      </c>
      <c r="J7" s="21">
        <v>0</v>
      </c>
      <c r="K7" s="22">
        <v>1.1666666666666667</v>
      </c>
      <c r="L7" s="9">
        <f>IF($D$7=0,0,D7/D$7)</f>
        <v>1</v>
      </c>
      <c r="M7" s="6"/>
    </row>
    <row r="8" spans="1:13" x14ac:dyDescent="0.3">
      <c r="A8" s="7"/>
      <c r="B8" s="8"/>
      <c r="C8" s="5" t="s">
        <v>12</v>
      </c>
      <c r="D8" s="19">
        <v>5097</v>
      </c>
      <c r="E8" s="23"/>
      <c r="F8" s="23"/>
      <c r="G8" s="23"/>
      <c r="H8" s="23"/>
      <c r="I8" s="23"/>
      <c r="J8" s="23"/>
      <c r="K8" s="23"/>
      <c r="L8" s="23"/>
      <c r="M8" s="6"/>
    </row>
    <row r="9" spans="1:13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7.5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3">
      <c r="A11" s="6"/>
      <c r="B11" s="6" t="s">
        <v>19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4:D6 D8 F4:J7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6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lastModifiedBy>Emirhan Örçen</cp:lastModifiedBy>
  <dcterms:created xsi:type="dcterms:W3CDTF">2021-09-14T13:28:38Z</dcterms:created>
  <dcterms:modified xsi:type="dcterms:W3CDTF">2025-01-10T07:59:07Z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</Properties>
</file>