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macbook-29/Desktop/"/>
    </mc:Choice>
  </mc:AlternateContent>
  <xr:revisionPtr revIDLastSave="0" documentId="13_ncr:1_{5D1DB56B-AEC9-A046-B1ED-205DFDC78B9A}" xr6:coauthVersionLast="47" xr6:coauthVersionMax="47" xr10:uidLastSave="{00000000-0000-0000-0000-000000000000}"/>
  <bookViews>
    <workbookView xWindow="0" yWindow="500" windowWidth="23040" windowHeight="89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K6" i="1"/>
  <c r="K5" i="1"/>
  <c r="K4" i="1"/>
  <c r="L4" i="1" l="1"/>
  <c r="L8" i="1" l="1"/>
  <c r="E8" i="1" l="1"/>
  <c r="L7" i="1" l="1"/>
  <c r="L6" i="1"/>
  <c r="L5" i="1"/>
  <c r="E7" i="1" l="1"/>
  <c r="E6" i="1"/>
  <c r="E5" i="1"/>
  <c r="E4" i="1"/>
</calcChain>
</file>

<file path=xl/sharedStrings.xml><?xml version="1.0" encoding="utf-8"?>
<sst xmlns="http://schemas.openxmlformats.org/spreadsheetml/2006/main" count="23" uniqueCount="21">
  <si>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</si>
  <si>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</si>
  <si>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</si>
  <si>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</si>
  <si>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</si>
  <si>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</si>
  <si>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</si>
  <si>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</si>
  <si>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</si>
  <si>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</si>
  <si>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</si>
  <si>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</si>
  <si>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Tüketici Sayısı (T1)</t>
  </si>
  <si>
    <t>Toplam Şikayet</t>
  </si>
  <si>
    <t>3. Ödeme</t>
  </si>
  <si>
    <t>1. Fatura ve/veya faturaya esas unsurlar</t>
  </si>
  <si>
    <t>5. Tüketici hizmetleri</t>
  </si>
  <si>
    <t>3.1. Fatura Ödemesi</t>
  </si>
  <si>
    <t>3.2. Zamanında ödenmeyen borçlar (K9)</t>
  </si>
  <si>
    <t>5.3. Bilgi/Belge talebi (K22)</t>
  </si>
  <si>
    <t>1.6. Fatura gönderimi (K6)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</si>
</sst>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sqref="A1:XFD1048576"/>
    </sheetView>
  </sheetViews>
  <sheetFormatPr baseColWidth="10" defaultColWidth="8.83203125" defaultRowHeight="15" x14ac:dyDescent="0.2"/>
  <cols>
    <col min="1" max="1" width="12.1640625" customWidth="1"/>
    <col min="2" max="2" width="34.83203125" customWidth="1"/>
    <col min="3" max="3" width="49.1640625" customWidth="1"/>
    <col min="6" max="6" width="11.1640625" customWidth="1"/>
    <col min="7" max="7" width="10.6640625" customWidth="1"/>
    <col min="8" max="8" width="9.6640625" customWidth="1"/>
    <col min="10" max="10" width="13.83203125" customWidth="1"/>
    <col min="11" max="11" width="11.5" customWidth="1"/>
    <col min="12" max="12" width="10.83203125" customWidth="1"/>
  </cols>
  <sheetData>
    <row r="2" spans="1:12" x14ac:dyDescent="0.2">
      <c r="A2" s="1"/>
      <c r="B2" s="1"/>
      <c r="C2" s="1"/>
      <c r="D2" s="19" t="s">
        <v>0</v>
      </c>
      <c r="E2" s="20"/>
      <c r="F2" s="20"/>
      <c r="G2" s="20"/>
      <c r="H2" s="20"/>
      <c r="I2" s="20"/>
      <c r="J2" s="20"/>
      <c r="K2" s="20"/>
      <c r="L2" s="21"/>
    </row>
    <row r="3" spans="1:12" ht="90" x14ac:dyDescent="0.2">
      <c r="A3" s="2" t="s">
        <v>1</v>
      </c>
      <c r="B3" s="17" t="s">
        <v>2</v>
      </c>
      <c r="C3" s="18"/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x14ac:dyDescent="0.2">
      <c r="A4" s="6">
        <v>1</v>
      </c>
      <c r="B4" s="4" t="s">
        <v>14</v>
      </c>
      <c r="C4" s="12" t="s">
        <v>17</v>
      </c>
      <c r="D4" s="11">
        <v>61</v>
      </c>
      <c r="E4" s="9">
        <f>IF($D$9=0,0,(D4/$D9)*1000)</f>
        <v>22.634508348794064</v>
      </c>
      <c r="F4" s="14">
        <v>59</v>
      </c>
      <c r="G4" s="14">
        <v>2</v>
      </c>
      <c r="H4" s="14">
        <v>0</v>
      </c>
      <c r="I4" s="14">
        <v>0</v>
      </c>
      <c r="J4" s="14">
        <v>0</v>
      </c>
      <c r="K4" s="9">
        <f>IF((D4=J4),0,10/(D4))</f>
        <v>0.16393442622950818</v>
      </c>
      <c r="L4" s="10">
        <f>IF($D$8=0,0,D4/D$8)</f>
        <v>0.9242424242424242</v>
      </c>
    </row>
    <row r="5" spans="1:12" x14ac:dyDescent="0.2">
      <c r="A5" s="6">
        <v>2</v>
      </c>
      <c r="B5" s="4" t="s">
        <v>15</v>
      </c>
      <c r="C5" s="12" t="s">
        <v>20</v>
      </c>
      <c r="D5" s="11">
        <v>2</v>
      </c>
      <c r="E5" s="9">
        <f>IF($D$9=0,0,(D5/$D9)*1000)</f>
        <v>0.74211502782931349</v>
      </c>
      <c r="F5" s="14">
        <v>0</v>
      </c>
      <c r="G5" s="14">
        <v>2</v>
      </c>
      <c r="H5" s="14">
        <v>0</v>
      </c>
      <c r="I5" s="14">
        <v>0</v>
      </c>
      <c r="J5" s="14">
        <v>0</v>
      </c>
      <c r="K5" s="9">
        <f>IF((D5=J5),0,18/(D5))</f>
        <v>9</v>
      </c>
      <c r="L5" s="10">
        <f>IF($D$8=0,0,D5/D$8)</f>
        <v>3.0303030303030304E-2</v>
      </c>
    </row>
    <row r="6" spans="1:12" ht="16" x14ac:dyDescent="0.2">
      <c r="A6" s="6">
        <v>3</v>
      </c>
      <c r="B6" t="s">
        <v>16</v>
      </c>
      <c r="C6" s="5" t="s">
        <v>19</v>
      </c>
      <c r="D6" s="11">
        <v>2</v>
      </c>
      <c r="E6" s="9">
        <f>IF($D$9=0,0,(D6/$D9)*1000)</f>
        <v>0.74211502782931349</v>
      </c>
      <c r="F6" s="14">
        <v>2</v>
      </c>
      <c r="G6" s="14">
        <v>0</v>
      </c>
      <c r="H6" s="14">
        <v>0</v>
      </c>
      <c r="I6" s="14">
        <v>0</v>
      </c>
      <c r="J6" s="14">
        <v>0</v>
      </c>
      <c r="K6" s="9">
        <f>IF((D6=J6),0,2/(D6))</f>
        <v>1</v>
      </c>
      <c r="L6" s="10">
        <f>IF($D$8=0,0,D6/D$8)</f>
        <v>3.0303030303030304E-2</v>
      </c>
    </row>
    <row r="7" spans="1:12" ht="16" x14ac:dyDescent="0.2">
      <c r="A7" s="6">
        <v>4</v>
      </c>
      <c r="B7" s="4" t="s">
        <v>14</v>
      </c>
      <c r="C7" s="5" t="s">
        <v>18</v>
      </c>
      <c r="D7" s="11">
        <v>1</v>
      </c>
      <c r="E7" s="9">
        <f>IF($D$9=0,0,(D7/$D9)*1000)</f>
        <v>0.37105751391465674</v>
      </c>
      <c r="F7" s="14">
        <v>1</v>
      </c>
      <c r="G7" s="14">
        <v>0</v>
      </c>
      <c r="H7" s="14">
        <v>0</v>
      </c>
      <c r="I7" s="14">
        <v>0</v>
      </c>
      <c r="J7" s="14">
        <v>0</v>
      </c>
      <c r="K7" s="9">
        <f>IF((D7=J7),0,0/(D7))</f>
        <v>0</v>
      </c>
      <c r="L7" s="10">
        <f>IF($D$8=0,0,D7/D$8)</f>
        <v>1.5151515151515152E-2</v>
      </c>
    </row>
    <row r="8" spans="1:12" x14ac:dyDescent="0.2">
      <c r="A8" s="6"/>
      <c r="B8" s="4" t="s">
        <v>13</v>
      </c>
      <c r="C8" s="4" t="s">
        <v>13</v>
      </c>
      <c r="D8" s="6">
        <v>66</v>
      </c>
      <c r="E8" s="9">
        <f>IF($D$9=0,0,(D8/$D9)*1000)</f>
        <v>24.489795918367346</v>
      </c>
      <c r="F8" s="15">
        <v>62</v>
      </c>
      <c r="G8" s="15">
        <v>4</v>
      </c>
      <c r="H8" s="15">
        <v>0</v>
      </c>
      <c r="I8" s="15">
        <v>0</v>
      </c>
      <c r="J8" s="15">
        <v>0</v>
      </c>
      <c r="K8" s="13">
        <v>0.45454545454545497</v>
      </c>
      <c r="L8" s="10">
        <f>IF($D$8=0,0,D8/D$8)</f>
        <v>1</v>
      </c>
    </row>
    <row r="9" spans="1:12" x14ac:dyDescent="0.2">
      <c r="A9" s="8"/>
      <c r="B9" s="7"/>
      <c r="C9" s="4" t="s">
        <v>12</v>
      </c>
      <c r="D9" s="16">
        <v>2695</v>
      </c>
      <c r="E9" s="8"/>
      <c r="F9" s="8"/>
      <c r="G9" s="8"/>
      <c r="H9" s="8"/>
      <c r="I9" s="8"/>
      <c r="J9" s="8"/>
      <c r="K9" s="8"/>
      <c r="L9" s="8"/>
    </row>
    <row r="11" spans="1:12" ht="17.5" customHeight="1" x14ac:dyDescent="0.2"/>
  </sheetData>
  <sheetProtection sheet="1" objects="1" scenarios="1"/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C4:C7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D7 F4:J8 D9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PMO-01</cp:lastModifiedBy>
  <dcterms:created xsi:type="dcterms:W3CDTF">2021-09-14T13:28:38Z</dcterms:created>
  <dcterms:modified xsi:type="dcterms:W3CDTF">2023-02-07T12:17:56Z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etDate">
    <vt:lpwstr>2022-03-08T06:49:57Z</vt:lpwstr>
  </property>
  <property fmtid="{D5CDD505-2E9C-101B-9397-08002B2CF9AE}" pid="4" name="MSIP_Label_df9ff2a1-2ad9-42af-968c-209b071d2ee3_Method">
    <vt:lpwstr>Standard</vt:lpwstr>
  </property>
  <property fmtid="{D5CDD505-2E9C-101B-9397-08002B2CF9AE}" pid="5" name="MSIP_Label_df9ff2a1-2ad9-42af-968c-209b071d2ee3_Name">
    <vt:lpwstr>df9ff2a1-2ad9-42af-968c-209b071d2ee3</vt:lpwstr>
  </property>
  <property fmtid="{D5CDD505-2E9C-101B-9397-08002B2CF9AE}" pid="6" name="MSIP_Label_df9ff2a1-2ad9-42af-968c-209b071d2ee3_SiteId">
    <vt:lpwstr>61e13160-e7bf-49cf-a08c-d53adbe7da56</vt:lpwstr>
  </property>
  <property fmtid="{D5CDD505-2E9C-101B-9397-08002B2CF9AE}" pid="7" name="MSIP_Label_df9ff2a1-2ad9-42af-968c-209b071d2ee3_ActionId">
    <vt:lpwstr>ce233d02-4ac9-4934-a05a-f399f138c11f</vt:lpwstr>
  </property>
  <property fmtid="{D5CDD505-2E9C-101B-9397-08002B2CF9AE}" pid="8" name="MSIP_Label_df9ff2a1-2ad9-42af-968c-209b071d2ee3_ContentBits">
    <vt:lpwstr>0</vt:lpwstr>
  </property>
</Properties>
</file>