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/>
  <mc:AlternateContent xmlns:mc="http://schemas.openxmlformats.org/markup-compatibility/2006">
    <mc:Choice Requires="x15">
      <x15ac:absPath xmlns:x15ac="http://schemas.microsoft.com/office/spreadsheetml/2010/11/ac" url="/Users/macbook-29/Desktop/"/>
    </mc:Choice>
  </mc:AlternateContent>
  <xr:revisionPtr revIDLastSave="0" documentId="13_ncr:1_{9B0DCE9B-2B85-CA4B-A91B-32253DF51CC4}" xr6:coauthVersionLast="47" xr6:coauthVersionMax="47" xr10:uidLastSave="{00000000-0000-0000-0000-000000000000}"/>
  <bookViews>
    <workbookView xWindow="0" yWindow="500" windowWidth="26800" windowHeight="104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5" i="1"/>
  <c r="K4" i="1"/>
  <c r="L4" i="1" l="1"/>
  <c r="L7" i="1" l="1"/>
  <c r="E7" i="1" l="1"/>
  <c r="L6" i="1" l="1"/>
  <c r="L5" i="1"/>
  <c r="E6" i="1" l="1"/>
  <c r="E5" i="1"/>
  <c r="E4" i="1"/>
</calcChain>
</file>

<file path=xl/sharedStrings.xml><?xml version="1.0" encoding="utf-8"?>
<sst xmlns="http://schemas.openxmlformats.org/spreadsheetml/2006/main" count="22" uniqueCount="20">
  <si>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</si>
  <si>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</si>
  <si>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</si>
  <si>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</si>
  <si>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</si>
  <si>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</si>
  <si>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</si>
  <si>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</si>
  <si>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</si>
  <si>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</si>
  <si>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</si>
  <si>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</si>
  <si>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</si>
  <si>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</si>
  <si>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</si>
  <si>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1. Fatura ve/veya faturaya esas unsurlar</t>
  </si>
  <si>
    <t>3.1. Fatura Ödemesi</t>
  </si>
  <si>
    <t>3.2. Zamanında ödenmeyen borçlar (K9)</t>
  </si>
  <si>
    <t>1.2. Fatura tutarı (K2)</t>
  </si>
  <si>
    <r>
      <t>Not:</t>
    </r>
    <r>
      <rPr>
        <sz val="11"/>
        <color rgb="FF000000"/>
        <rFont val="Calibri"/>
        <family val="2"/>
        <charset val="162"/>
        <scheme val="minor"/>
      </rPr>
      <t xml:space="preserve"> Haziran ayında serbest tüketici şikayetlerinde toplamda 3 kategoriden başvuru alınmıştır. Bu nedenle tabloda ilk 3 sırada yer alan şikayetlere yer verilmiştir.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</si>
</sst>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0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center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"/>
  <sheetViews>
    <sheetView tabSelected="1" zoomScale="85" zoomScaleNormal="85" workbookViewId="0">
      <selection activeCell="G11" sqref="G11"/>
    </sheetView>
  </sheetViews>
  <sheetFormatPr baseColWidth="10" defaultColWidth="8.83203125" defaultRowHeight="15" x14ac:dyDescent="0.2"/>
  <cols>
    <col min="1" max="1" width="12.1640625" customWidth="1"/>
    <col min="2" max="2" width="34.83203125" customWidth="1"/>
    <col min="3" max="3" width="49.1640625" customWidth="1"/>
    <col min="6" max="6" width="11.1640625" customWidth="1"/>
    <col min="7" max="7" width="10.6640625" customWidth="1"/>
    <col min="8" max="8" width="9.6640625" customWidth="1"/>
    <col min="10" max="10" width="13.83203125" customWidth="1"/>
    <col min="11" max="11" width="11.5" customWidth="1"/>
    <col min="12" max="12" width="10.83203125" customWidth="1"/>
  </cols>
  <sheetData>
    <row r="2" spans="1:12" x14ac:dyDescent="0.2">
      <c r="A2" s="1"/>
      <c r="B2" s="1"/>
      <c r="C2" s="1"/>
      <c r="D2" s="19" t="s">
        <v>0</v>
      </c>
      <c r="E2" s="20"/>
      <c r="F2" s="20"/>
      <c r="G2" s="20"/>
      <c r="H2" s="20"/>
      <c r="I2" s="20"/>
      <c r="J2" s="20"/>
      <c r="K2" s="20"/>
      <c r="L2" s="21"/>
    </row>
    <row r="3" spans="1:12" ht="90" x14ac:dyDescent="0.2">
      <c r="A3" s="2" t="s">
        <v>1</v>
      </c>
      <c r="B3" s="17" t="s">
        <v>2</v>
      </c>
      <c r="C3" s="18"/>
      <c r="D3" s="2" t="s">
        <v>3</v>
      </c>
      <c r="E3" s="11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ht="16" x14ac:dyDescent="0.2">
      <c r="A4" s="5">
        <v>1</v>
      </c>
      <c r="B4" s="6" t="s">
        <v>14</v>
      </c>
      <c r="C4" s="3" t="s">
        <v>16</v>
      </c>
      <c r="D4" s="7">
        <v>10</v>
      </c>
      <c r="E4" s="8">
        <f>IF($D$8=0,0,(D4/$D8)*1000)</f>
        <v>5.1046452271567127</v>
      </c>
      <c r="F4" s="15">
        <v>10</v>
      </c>
      <c r="G4" s="15">
        <v>0</v>
      </c>
      <c r="H4" s="15">
        <v>0</v>
      </c>
      <c r="I4" s="15">
        <v>0</v>
      </c>
      <c r="J4" s="15">
        <v>0</v>
      </c>
      <c r="K4" s="8">
        <f>IF((D4=J4),0,8/(D4))</f>
        <v>0.8</v>
      </c>
      <c r="L4" s="4">
        <f>IF($D$7=0,0,D4/D$7)</f>
        <v>0.55555555555555558</v>
      </c>
    </row>
    <row r="5" spans="1:12" ht="16" x14ac:dyDescent="0.2">
      <c r="A5" s="5">
        <v>2</v>
      </c>
      <c r="B5" s="6" t="s">
        <v>14</v>
      </c>
      <c r="C5" s="3" t="s">
        <v>17</v>
      </c>
      <c r="D5" s="7">
        <v>4</v>
      </c>
      <c r="E5" s="8">
        <f>IF($D$8=0,0,(D5/$D8)*1000)</f>
        <v>2.0418580908626853</v>
      </c>
      <c r="F5" s="13">
        <v>4</v>
      </c>
      <c r="G5" s="13">
        <v>0</v>
      </c>
      <c r="H5" s="13">
        <v>0</v>
      </c>
      <c r="I5" s="13">
        <v>0</v>
      </c>
      <c r="J5" s="13">
        <v>0</v>
      </c>
      <c r="K5" s="8">
        <f>IF((D5=J5),0,3/(D5))</f>
        <v>0.75</v>
      </c>
      <c r="L5" s="4">
        <f>IF($D$7=0,0,D5/D$7)</f>
        <v>0.22222222222222221</v>
      </c>
    </row>
    <row r="6" spans="1:12" ht="16" x14ac:dyDescent="0.2">
      <c r="A6" s="5">
        <v>3</v>
      </c>
      <c r="B6" t="s">
        <v>15</v>
      </c>
      <c r="C6" s="3" t="s">
        <v>18</v>
      </c>
      <c r="D6" s="7">
        <v>4</v>
      </c>
      <c r="E6" s="8">
        <f>IF($D$8=0,0,(D6/$D8)*1000)</f>
        <v>2.0418580908626853</v>
      </c>
      <c r="F6" s="13">
        <v>4</v>
      </c>
      <c r="G6" s="13">
        <v>0</v>
      </c>
      <c r="H6" s="13">
        <v>0</v>
      </c>
      <c r="I6" s="13">
        <v>0</v>
      </c>
      <c r="J6" s="13">
        <v>0</v>
      </c>
      <c r="K6" s="8">
        <f>IF((D6=J6),0,0/(D6))</f>
        <v>0</v>
      </c>
      <c r="L6" s="4">
        <f>IF($D$7=0,0,D6/D$7)</f>
        <v>0.22222222222222221</v>
      </c>
    </row>
    <row r="7" spans="1:12" x14ac:dyDescent="0.2">
      <c r="A7" s="5"/>
      <c r="B7" s="6" t="s">
        <v>13</v>
      </c>
      <c r="C7" s="6" t="s">
        <v>13</v>
      </c>
      <c r="D7" s="5">
        <v>18</v>
      </c>
      <c r="E7" s="8">
        <f>IF($D$8=0,0,(D7/$D8)*1000)</f>
        <v>9.1883614088820842</v>
      </c>
      <c r="F7" s="16">
        <v>18</v>
      </c>
      <c r="G7" s="16">
        <v>0</v>
      </c>
      <c r="H7" s="16">
        <v>0</v>
      </c>
      <c r="I7" s="16">
        <v>0</v>
      </c>
      <c r="J7" s="16">
        <v>0</v>
      </c>
      <c r="K7" s="12">
        <v>0.61111111111111105</v>
      </c>
      <c r="L7" s="4">
        <f>IF($D$7=0,0,D7/D$7)</f>
        <v>1</v>
      </c>
    </row>
    <row r="8" spans="1:12" x14ac:dyDescent="0.2">
      <c r="A8" s="9"/>
      <c r="B8" s="10"/>
      <c r="C8" s="6" t="s">
        <v>12</v>
      </c>
      <c r="D8" s="13">
        <v>1959</v>
      </c>
      <c r="E8" s="9"/>
      <c r="F8" s="9"/>
      <c r="G8" s="9"/>
      <c r="H8" s="9"/>
      <c r="I8" s="9"/>
      <c r="J8" s="9"/>
      <c r="K8" s="9"/>
      <c r="L8" s="9"/>
    </row>
    <row r="10" spans="1:12" ht="17.5" customHeight="1" x14ac:dyDescent="0.2">
      <c r="B10" s="14" t="s">
        <v>19</v>
      </c>
    </row>
  </sheetData>
  <sheetProtection sheet="1" objects="1" scenarios="1"/>
  <mergeCells count="2">
    <mergeCell ref="B3:C3"/>
    <mergeCell ref="D2:L2"/>
  </mergeCells>
  <dataValidations count="2">
    <dataValidation type="textLength" allowBlank="1" showErrorMessage="1" errorTitle="Metin uzunluğu istenen aralıkta değil!" error="İstenen Aralık: Minimum Uzunluk=0 karakter Maksimum Uzunluk=2147483647 karakter" sqref="C4:C6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D4:D6 D8 F4:J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lastModifiedBy>PMO-01</cp:lastModifiedBy>
  <dcterms:created xsi:type="dcterms:W3CDTF">2021-09-14T13:28:38Z</dcterms:created>
  <dcterms:modified xsi:type="dcterms:W3CDTF">2023-08-08T14:20:24Z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</Properties>
</file>