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zarlama\Müşteri Şikayetleri\2019\"/>
    </mc:Choice>
  </mc:AlternateContent>
  <bookViews>
    <workbookView xWindow="0" yWindow="60" windowWidth="19200" windowHeight="671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7" i="1" l="1"/>
  <c r="K6" i="1"/>
  <c r="K5" i="1"/>
  <c r="L4" i="1"/>
  <c r="K4" i="1"/>
  <c r="L5" i="1" l="1"/>
  <c r="L6" i="1"/>
  <c r="L7" i="1"/>
  <c r="L8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<sst xmlns="http://schemas.openxmlformats.org/spreadsheetml/2006/main" count="24" uniqueCount="22">
  <si>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</si>
  <si>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</si>
  <si>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</si>
  <si>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</si>
  <si>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</si>
  <si>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</si>
  <si>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</si>
  <si>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</si>
  <si>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</si>
  <si>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</si>
  <si>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</si>
  <si>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</si>
  <si>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</si>
  <si>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</si>
  <si>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</si>
  <si>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1.6. Fatura gönderimi (K6)</t>
  </si>
  <si>
    <t>3.2. Zamanında ödenmeyen borçlar (K9)</t>
  </si>
  <si>
    <t>3. Ödeme</t>
  </si>
  <si>
    <t>4.1. İkili anlaşma kurma süreci (K10)</t>
  </si>
  <si>
    <t>4. İkili anlaşma</t>
  </si>
  <si>
    <t>Not: Temmuz ayında Serbest tüketici şikayetlerinde toplamda 4 kategoriden başvuru alınmıştır. Bu nedenle tabloda ilk 4 sırada yer alan şikayetlere yer verilmiştir.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</si>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</sst>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showGridLines="0" showRowColHeaders="0" tabSelected="1" zoomScale="70" zoomScaleNormal="70" workbookViewId="0">
      <selection activeCell="F17" sqref="F17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5.1796875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3" x14ac:dyDescent="0.35">
      <c r="A2" s="2"/>
      <c r="B2" s="2"/>
      <c r="C2" s="2"/>
      <c r="D2" s="21" t="s">
        <v>11</v>
      </c>
      <c r="E2" s="21"/>
      <c r="F2" s="21"/>
      <c r="G2" s="21"/>
      <c r="H2" s="21"/>
      <c r="I2" s="21"/>
      <c r="J2" s="21"/>
      <c r="K2" s="21"/>
      <c r="L2" s="21"/>
    </row>
    <row r="3" spans="1:13" ht="90" customHeight="1" x14ac:dyDescent="0.35">
      <c r="A3" s="3"/>
      <c r="B3" s="19" t="s">
        <v>0</v>
      </c>
      <c r="C3" s="20"/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9</v>
      </c>
      <c r="J3" s="8" t="s">
        <v>8</v>
      </c>
      <c r="K3" s="8" t="s">
        <v>14</v>
      </c>
      <c r="L3" s="8" t="s">
        <v>10</v>
      </c>
    </row>
    <row r="4" spans="1:13" ht="32.25" customHeight="1" x14ac:dyDescent="0.35">
      <c r="A4" s="4">
        <v>1</v>
      </c>
      <c r="B4" s="10" t="s">
        <v>19</v>
      </c>
      <c r="C4" s="10" t="s">
        <v>18</v>
      </c>
      <c r="D4" s="5">
        <v>4</v>
      </c>
      <c r="E4" s="14">
        <f>IF($D$9=0,0,(D4/$D9)*1000)</f>
        <v>8.2135523613963048</v>
      </c>
      <c r="F4" s="5">
        <v>1</v>
      </c>
      <c r="G4" s="5">
        <v>3</v>
      </c>
      <c r="H4" s="5">
        <v>0</v>
      </c>
      <c r="I4" s="5">
        <v>0</v>
      </c>
      <c r="J4" s="5">
        <v>0</v>
      </c>
      <c r="K4" s="15">
        <f>IF((D4=J4),0,19/(D4))</f>
        <v>4.75</v>
      </c>
      <c r="L4" s="16">
        <f>IF($D$8=0,0,D4/D$8)</f>
        <v>0.44444444444444442</v>
      </c>
    </row>
    <row r="5" spans="1:13" x14ac:dyDescent="0.35">
      <c r="A5" s="4">
        <v>2</v>
      </c>
      <c r="B5" s="10" t="s">
        <v>17</v>
      </c>
      <c r="C5" s="10" t="s">
        <v>16</v>
      </c>
      <c r="D5" s="5">
        <v>2</v>
      </c>
      <c r="E5" s="14">
        <f>IF($D$9=0,0,(D5/$D9)*1000)</f>
        <v>4.1067761806981524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15">
        <f>IF((D5=J5),0,2/(D5))</f>
        <v>1</v>
      </c>
      <c r="L5" s="16">
        <f>IF($D$8=0,0,D5/D$8)</f>
        <v>0.22222222222222221</v>
      </c>
    </row>
    <row r="6" spans="1:13" x14ac:dyDescent="0.35">
      <c r="A6" s="4">
        <v>3</v>
      </c>
      <c r="B6" s="10" t="s">
        <v>13</v>
      </c>
      <c r="C6" s="10" t="s">
        <v>15</v>
      </c>
      <c r="D6" s="5">
        <v>2</v>
      </c>
      <c r="E6" s="14">
        <f>IF($D$9=0,0,(D6/$D9)*1000)</f>
        <v>4.1067761806981524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15">
        <f>IF((D6=J6),0,2/(D6))</f>
        <v>1</v>
      </c>
      <c r="L6" s="16">
        <f>IF($D$8=0,0,D6/D$8)</f>
        <v>0.22222222222222221</v>
      </c>
    </row>
    <row r="7" spans="1:13" x14ac:dyDescent="0.35">
      <c r="A7" s="4">
        <v>4</v>
      </c>
      <c r="B7" s="10" t="s">
        <v>13</v>
      </c>
      <c r="C7" s="10" t="s">
        <v>12</v>
      </c>
      <c r="D7" s="5">
        <v>1</v>
      </c>
      <c r="E7" s="14">
        <f>IF($D$9=0,0,(D7/$D9)*1000)</f>
        <v>2.0533880903490762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15">
        <f>IF((D7=J7),0,0/(D7))</f>
        <v>0</v>
      </c>
      <c r="L7" s="16">
        <f>IF($D$8=0,0,D7/D$8)</f>
        <v>0.1111111111111111</v>
      </c>
    </row>
    <row r="8" spans="1:13" x14ac:dyDescent="0.35">
      <c r="A8" s="5">
        <v>5</v>
      </c>
      <c r="B8" s="10" t="s">
        <v>1</v>
      </c>
      <c r="C8" s="10" t="s">
        <v>1</v>
      </c>
      <c r="D8" s="5">
        <v>9</v>
      </c>
      <c r="E8" s="15">
        <f>IF($D$9=0,0,(D8/$D9)*1000)</f>
        <v>18.480492813141684</v>
      </c>
      <c r="F8" s="17">
        <v>41</v>
      </c>
      <c r="G8" s="17">
        <v>11</v>
      </c>
      <c r="H8" s="17">
        <v>0</v>
      </c>
      <c r="I8" s="5">
        <v>3</v>
      </c>
      <c r="J8" s="5">
        <v>0</v>
      </c>
      <c r="K8" s="15">
        <v>2.8888888888888902</v>
      </c>
      <c r="L8" s="16">
        <f t="shared" ref="L8" si="0">IF($D$8=0,0,D8/D$8)</f>
        <v>1</v>
      </c>
    </row>
    <row r="9" spans="1:13" x14ac:dyDescent="0.35">
      <c r="A9" s="6"/>
      <c r="B9" s="11"/>
      <c r="C9" s="10" t="s">
        <v>2</v>
      </c>
      <c r="D9" s="18">
        <v>487</v>
      </c>
      <c r="E9" s="6"/>
      <c r="F9" s="6"/>
      <c r="G9" s="6"/>
      <c r="H9" s="6"/>
      <c r="I9" s="6"/>
      <c r="J9" s="6"/>
      <c r="K9" s="6"/>
      <c r="L9" s="6"/>
    </row>
    <row r="11" spans="1:13" x14ac:dyDescent="0.3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35">
      <c r="A12" s="1" t="s">
        <v>20</v>
      </c>
      <c r="C12" s="7"/>
      <c r="D12" s="12"/>
      <c r="E12" s="13"/>
      <c r="F12" s="13"/>
      <c r="G12" s="13"/>
      <c r="H12" s="13"/>
      <c r="I12" s="13"/>
      <c r="J12" s="13"/>
      <c r="K12" s="7"/>
      <c r="L12" s="7"/>
      <c r="M12" s="7"/>
    </row>
    <row r="13" spans="1:13" x14ac:dyDescent="0.35">
      <c r="C13" s="7"/>
      <c r="D13" s="12"/>
      <c r="E13" s="13"/>
      <c r="F13" s="13"/>
      <c r="G13" s="13"/>
      <c r="H13" s="13"/>
      <c r="I13" s="13"/>
      <c r="J13" s="13"/>
      <c r="K13" s="7"/>
      <c r="L13" s="7"/>
      <c r="M13" s="7"/>
    </row>
    <row r="15" spans="1:13" x14ac:dyDescent="0.35">
      <c r="C15" s="1" t="s">
        <v>21</v>
      </c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4 B6:B7 C5:C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2:J13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2019-10-14T12:38:15Z</dcterms:modified>
</cp:coreProperties>
</file>