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macbook-29/Desktop/"/>
    </mc:Choice>
  </mc:AlternateContent>
  <xr:revisionPtr revIDLastSave="0" documentId="13_ncr:1_{F268CD58-2BF0-E84B-86B9-0E7434055E21}" xr6:coauthVersionLast="47" xr6:coauthVersionMax="47" xr10:uidLastSave="{00000000-0000-0000-0000-000000000000}"/>
  <bookViews>
    <workbookView xWindow="0" yWindow="500" windowWidth="23040" windowHeight="89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  <c r="K4" i="1"/>
  <c r="L4" i="1" l="1"/>
  <c r="L8" i="1" l="1"/>
  <c r="E8" i="1" l="1"/>
  <c r="L7" i="1" l="1"/>
  <c r="L6" i="1"/>
  <c r="L5" i="1"/>
  <c r="E7" i="1" l="1"/>
  <c r="E6" i="1"/>
  <c r="E5" i="1"/>
  <c r="E4" i="1"/>
</calcChain>
</file>

<file path=xl/sharedStrings.xml><?xml version="1.0" encoding="utf-8"?>
<sst xmlns="http://schemas.openxmlformats.org/spreadsheetml/2006/main" count="23" uniqueCount="21">
  <si>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</si>
  <si>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</si>
  <si>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</si>
  <si>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</si>
  <si>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</si>
  <si>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</si>
  <si>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</si>
  <si>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</si>
  <si>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</si>
  <si>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</si>
  <si>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</si>
  <si>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</si>
  <si>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</si>
  <si>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</si>
  <si>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</si>
  <si>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3.1. Fatura Ödemesi</t>
  </si>
  <si>
    <t>3.2. Zamanında ödenmeyen borçlar (K9)</t>
  </si>
  <si>
    <t>1. Fatura ve/veya faturaya esas unsurlar</t>
  </si>
  <si>
    <t>1.2. Fatura tutarı (K2)</t>
  </si>
  <si>
    <t>5. Tüketici hizmetleri</t>
  </si>
  <si>
    <t>5.3. Bilgi/Belge talebi (K22)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</si>
</sst>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3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"/>
  <sheetViews>
    <sheetView tabSelected="1" zoomScale="85" zoomScaleNormal="85" workbookViewId="0">
      <selection sqref="A1:XFD1048576"/>
    </sheetView>
  </sheetViews>
  <sheetFormatPr baseColWidth="10" defaultColWidth="8.83203125" defaultRowHeight="15" x14ac:dyDescent="0.2"/>
  <cols>
    <col min="1" max="1" width="12.1640625" customWidth="1"/>
    <col min="2" max="2" width="34.83203125" customWidth="1"/>
    <col min="3" max="3" width="49.1640625" customWidth="1"/>
    <col min="6" max="6" width="11.1640625" customWidth="1"/>
    <col min="7" max="7" width="10.6640625" customWidth="1"/>
    <col min="8" max="8" width="9.6640625" customWidth="1"/>
    <col min="10" max="10" width="13.83203125" customWidth="1"/>
    <col min="11" max="11" width="11.5" customWidth="1"/>
    <col min="12" max="12" width="10.83203125" customWidth="1"/>
  </cols>
  <sheetData>
    <row r="2" spans="1:13" x14ac:dyDescent="0.2">
      <c r="A2" s="1"/>
      <c r="B2" s="1"/>
      <c r="C2" s="1"/>
      <c r="D2" s="19" t="s">
        <v>0</v>
      </c>
      <c r="E2" s="20"/>
      <c r="F2" s="20"/>
      <c r="G2" s="20"/>
      <c r="H2" s="20"/>
      <c r="I2" s="20"/>
      <c r="J2" s="20"/>
      <c r="K2" s="20"/>
      <c r="L2" s="21"/>
    </row>
    <row r="3" spans="1:13" ht="90" x14ac:dyDescent="0.2">
      <c r="A3" s="2" t="s">
        <v>1</v>
      </c>
      <c r="B3" s="17" t="s">
        <v>2</v>
      </c>
      <c r="C3" s="18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6"/>
    </row>
    <row r="4" spans="1:13" ht="16" x14ac:dyDescent="0.2">
      <c r="A4" s="4">
        <v>1</v>
      </c>
      <c r="B4" s="5" t="s">
        <v>14</v>
      </c>
      <c r="C4" s="7" t="s">
        <v>15</v>
      </c>
      <c r="D4" s="11">
        <v>28</v>
      </c>
      <c r="E4" s="12">
        <f>IF($D$9=0,0,(D4/$D9)*1000)</f>
        <v>9.1383812010443872</v>
      </c>
      <c r="F4" s="15">
        <v>27</v>
      </c>
      <c r="G4" s="15">
        <v>1</v>
      </c>
      <c r="H4" s="15">
        <v>0</v>
      </c>
      <c r="I4" s="15">
        <v>0</v>
      </c>
      <c r="J4" s="15">
        <v>0</v>
      </c>
      <c r="K4" s="12">
        <f>IF((D4=J4),0,26/(D4))</f>
        <v>0.9285714285714286</v>
      </c>
      <c r="L4" s="13">
        <f>IF($D$8=0,0,D4/D$8)</f>
        <v>0.875</v>
      </c>
      <c r="M4" s="6"/>
    </row>
    <row r="5" spans="1:13" ht="16" x14ac:dyDescent="0.2">
      <c r="A5" s="4">
        <v>2</v>
      </c>
      <c r="B5" s="5" t="s">
        <v>14</v>
      </c>
      <c r="C5" s="7" t="s">
        <v>16</v>
      </c>
      <c r="D5" s="11">
        <v>2</v>
      </c>
      <c r="E5" s="12">
        <f>IF($D$9=0,0,(D5/$D9)*1000)</f>
        <v>0.65274151436031336</v>
      </c>
      <c r="F5" s="15">
        <v>2</v>
      </c>
      <c r="G5" s="15">
        <v>0</v>
      </c>
      <c r="H5" s="15">
        <v>0</v>
      </c>
      <c r="I5" s="15">
        <v>0</v>
      </c>
      <c r="J5" s="15">
        <v>0</v>
      </c>
      <c r="K5" s="12">
        <f>IF((D5=J5),0,1/(D5))</f>
        <v>0.5</v>
      </c>
      <c r="L5" s="13">
        <f>IF($D$8=0,0,D5/D$8)</f>
        <v>6.25E-2</v>
      </c>
      <c r="M5" s="6"/>
    </row>
    <row r="6" spans="1:13" ht="16" x14ac:dyDescent="0.2">
      <c r="A6" s="4">
        <v>3</v>
      </c>
      <c r="B6" s="6" t="s">
        <v>17</v>
      </c>
      <c r="C6" s="7" t="s">
        <v>18</v>
      </c>
      <c r="D6" s="11">
        <v>1</v>
      </c>
      <c r="E6" s="12">
        <f>IF($D$9=0,0,(D6/$D9)*1000)</f>
        <v>0.32637075718015668</v>
      </c>
      <c r="F6" s="15">
        <v>0</v>
      </c>
      <c r="G6" s="15">
        <v>1</v>
      </c>
      <c r="H6" s="15">
        <v>0</v>
      </c>
      <c r="I6" s="15">
        <v>0</v>
      </c>
      <c r="J6" s="15">
        <v>0</v>
      </c>
      <c r="K6" s="12">
        <f>IF((D6=J6),0,3/(D6))</f>
        <v>3</v>
      </c>
      <c r="L6" s="13">
        <f>IF($D$8=0,0,D6/D$8)</f>
        <v>3.125E-2</v>
      </c>
      <c r="M6" s="6"/>
    </row>
    <row r="7" spans="1:13" ht="16" x14ac:dyDescent="0.2">
      <c r="A7" s="4">
        <v>4</v>
      </c>
      <c r="B7" s="5" t="s">
        <v>19</v>
      </c>
      <c r="C7" s="7" t="s">
        <v>20</v>
      </c>
      <c r="D7" s="11">
        <v>1</v>
      </c>
      <c r="E7" s="12">
        <f>IF($D$9=0,0,(D7/$D9)*1000)</f>
        <v>0.32637075718015668</v>
      </c>
      <c r="F7" s="15">
        <v>1</v>
      </c>
      <c r="G7" s="15">
        <v>0</v>
      </c>
      <c r="H7" s="15">
        <v>0</v>
      </c>
      <c r="I7" s="15">
        <v>0</v>
      </c>
      <c r="J7" s="15">
        <v>0</v>
      </c>
      <c r="K7" s="12">
        <f>IF((D7=J7),0,1/(D7))</f>
        <v>1</v>
      </c>
      <c r="L7" s="13">
        <f>IF($D$8=0,0,D7/D$8)</f>
        <v>3.125E-2</v>
      </c>
      <c r="M7" s="6"/>
    </row>
    <row r="8" spans="1:13" x14ac:dyDescent="0.2">
      <c r="A8" s="4"/>
      <c r="B8" s="5" t="s">
        <v>13</v>
      </c>
      <c r="C8" s="5" t="s">
        <v>13</v>
      </c>
      <c r="D8" s="4">
        <v>32</v>
      </c>
      <c r="E8" s="12">
        <f>IF($D$9=0,0,(D8/$D9)*1000)</f>
        <v>10.443864229765014</v>
      </c>
      <c r="F8" s="16">
        <v>30</v>
      </c>
      <c r="G8" s="16">
        <v>2</v>
      </c>
      <c r="H8" s="16">
        <v>0</v>
      </c>
      <c r="I8" s="16">
        <v>0</v>
      </c>
      <c r="J8" s="16">
        <v>0</v>
      </c>
      <c r="K8" s="14">
        <v>0.96875</v>
      </c>
      <c r="L8" s="13">
        <f>IF($D$8=0,0,D8/D$8)</f>
        <v>1</v>
      </c>
      <c r="M8" s="6"/>
    </row>
    <row r="9" spans="1:13" x14ac:dyDescent="0.2">
      <c r="A9" s="8"/>
      <c r="B9" s="9"/>
      <c r="C9" s="5" t="s">
        <v>12</v>
      </c>
      <c r="D9" s="10">
        <v>3064</v>
      </c>
      <c r="E9" s="8"/>
      <c r="F9" s="8"/>
      <c r="G9" s="8"/>
      <c r="H9" s="8"/>
      <c r="I9" s="8"/>
      <c r="J9" s="8"/>
      <c r="K9" s="8"/>
      <c r="L9" s="8"/>
      <c r="M9" s="6"/>
    </row>
    <row r="10" spans="1:13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7.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</sheetData>
  <sheetProtection sheet="1" objects="1" scenarios="1"/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C4:C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D7 D9 F4:J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PMO-01</cp:lastModifiedBy>
  <dcterms:created xsi:type="dcterms:W3CDTF">2021-09-14T13:28:38Z</dcterms:created>
  <dcterms:modified xsi:type="dcterms:W3CDTF">2022-12-09T14:14:05Z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