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buse.ekelik\Desktop\"/>
    </mc:Choice>
  </mc:AlternateContent>
  <xr:revisionPtr revIDLastSave="0" documentId="13_ncr:81_{0DD5A112-F5AB-43B5-BC56-73C13CCE3223}" xr6:coauthVersionLast="36" xr6:coauthVersionMax="36" xr10:uidLastSave="{00000000-0000-0000-0000-000000000000}"/>
  <workbookProtection lockRevision="1"/>
  <bookViews>
    <workbookView xWindow="0" yWindow="0" windowWidth="24000" windowHeight="9330" xr2:uid="{00000000-000D-0000-FFFF-FFFF00000000}"/>
  </bookViews>
  <sheets>
    <sheet name="Sayfa1" sheetId="1" r:id="rId1"/>
  </sheets>
  <calcPr calcId="191029"/>
  <customWorkbookViews>
    <customWorkbookView name="Buse Ekelik - Kişisel Görünüm" guid="{91FA3239-904A-44EC-9C54-92C5DC35C39F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4" i="1"/>
  <c r="L4" i="1" l="1"/>
  <c r="L6" i="1" l="1"/>
  <c r="E6" i="1" l="1"/>
  <c r="L5" i="1" l="1"/>
  <c r="E5" i="1" l="1"/>
  <c r="E4" i="1"/>
</calcChain>
</file>

<file path=xl/sharedStrings.xml><?xml version="1.0" encoding="utf-8"?>
<sst xmlns="http://schemas.openxmlformats.org/spreadsheetml/2006/main" count="20" uniqueCount="19">
  <si>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</si>
  <si>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</si>
  <si>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</si>
  <si>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</si>
  <si>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</si>
  <si>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</si>
  <si>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</si>
  <si>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</si>
  <si>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</si>
  <si>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</si>
  <si>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</si>
  <si>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</si>
  <si>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</si>
  <si>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</si>
  <si>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1. Fatura ve/veya faturaya esas unsurlar</t>
  </si>
  <si>
    <t>1.2. Fatura tutarı (K2)</t>
  </si>
  <si>
    <t>3. Ödeme</t>
  </si>
  <si>
    <t>3.1. Fatura Ödemesi</t>
  </si>
  <si>
    <t>Not: Aralık ayında serbest tüketici şikayetlerinde toplamda 2 kategoriden başvuru alınmıştır. Bu nedenle tabloda ilk 2 sırada yer alan şikayetlere yer verilmiştir.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</si>
</sst>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0" borderId="0" xfId="0" applyFont="1" applyFill="1" applyProtection="1"/>
    <xf numFmtId="0" fontId="0" fillId="0" borderId="0" xfId="0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horizontal="center" wrapText="1"/>
    </xf>
    <xf numFmtId="2" fontId="5" fillId="0" borderId="1" xfId="0" applyNumberFormat="1" applyFont="1" applyFill="1" applyBorder="1" applyAlignment="1" applyProtection="1">
      <alignment horizontal="center"/>
    </xf>
    <xf numFmtId="3" fontId="0" fillId="0" borderId="1" xfId="0" applyNumberFormat="1" applyFont="1" applyFill="1" applyBorder="1" applyAlignment="1" applyProtection="1">
      <alignment horizontal="center" wrapText="1"/>
    </xf>
    <xf numFmtId="10" fontId="5" fillId="0" borderId="1" xfId="1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/>
    </xf>
    <xf numFmtId="3" fontId="0" fillId="0" borderId="1" xfId="0" applyNumberFormat="1" applyFont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3" fontId="0" fillId="0" borderId="1" xfId="0" applyNumberFormat="1" applyFont="1" applyBorder="1" applyAlignment="1" applyProtection="1">
      <alignment horizontal="right" wrapText="1"/>
    </xf>
    <xf numFmtId="2" fontId="5" fillId="0" borderId="1" xfId="0" applyNumberFormat="1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</cellXfs>
  <cellStyles count="3">
    <cellStyle name="Normal" xfId="0" builtinId="0"/>
    <cellStyle name="Normal 2" xfId="2" xr:uid="{00000000-0005-0000-0000-000001000000}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82E5E92-C681-4857-9EB1-2DDDC5538F4B}" protected="1">
  <header guid="{182E5E92-C681-4857-9EB1-2DDDC5538F4B}" dateTime="2024-02-07T10:18:15" maxSheetId="2" userName="Buse Ekelik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0"/>
  <sheetViews>
    <sheetView tabSelected="1" zoomScale="85" zoomScaleNormal="85" workbookViewId="0">
      <selection sqref="A1:XFD1048576"/>
    </sheetView>
  </sheetViews>
  <sheetFormatPr defaultRowHeight="14.5" x14ac:dyDescent="0.35"/>
  <cols>
    <col min="1" max="1" width="12.1796875" style="2" customWidth="1"/>
    <col min="2" max="2" width="34.81640625" style="2" customWidth="1"/>
    <col min="3" max="3" width="49.1796875" style="2" customWidth="1"/>
    <col min="4" max="5" width="8.7265625" style="2"/>
    <col min="6" max="6" width="11.1796875" style="2" customWidth="1"/>
    <col min="7" max="7" width="10.54296875" style="2" customWidth="1"/>
    <col min="8" max="8" width="9.54296875" style="2" customWidth="1"/>
    <col min="9" max="9" width="8.7265625" style="2"/>
    <col min="10" max="10" width="13.81640625" style="2" customWidth="1"/>
    <col min="11" max="11" width="11.54296875" style="2" customWidth="1"/>
    <col min="12" max="12" width="10.81640625" style="2" customWidth="1"/>
    <col min="13" max="16384" width="8.7265625" style="2"/>
  </cols>
  <sheetData>
    <row r="2" spans="1:13" x14ac:dyDescent="0.35">
      <c r="A2" s="1"/>
      <c r="B2" s="1"/>
      <c r="C2" s="1"/>
      <c r="D2" s="22" t="s">
        <v>0</v>
      </c>
      <c r="E2" s="23"/>
      <c r="F2" s="23"/>
      <c r="G2" s="23"/>
      <c r="H2" s="23"/>
      <c r="I2" s="23"/>
      <c r="J2" s="23"/>
      <c r="K2" s="23"/>
      <c r="L2" s="24"/>
    </row>
    <row r="3" spans="1:13" ht="91" x14ac:dyDescent="0.35">
      <c r="A3" s="3" t="s">
        <v>1</v>
      </c>
      <c r="B3" s="20" t="s">
        <v>2</v>
      </c>
      <c r="C3" s="21"/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5"/>
    </row>
    <row r="4" spans="1:13" x14ac:dyDescent="0.35">
      <c r="A4" s="6">
        <v>1</v>
      </c>
      <c r="B4" s="7" t="s">
        <v>16</v>
      </c>
      <c r="C4" s="8" t="s">
        <v>17</v>
      </c>
      <c r="D4" s="9">
        <v>4</v>
      </c>
      <c r="E4" s="10">
        <f>IF($D$7=0,0,(D4/$D7)*1000)</f>
        <v>1.7833259028087383</v>
      </c>
      <c r="F4" s="11">
        <v>4</v>
      </c>
      <c r="G4" s="11">
        <v>0</v>
      </c>
      <c r="H4" s="11">
        <v>0</v>
      </c>
      <c r="I4" s="11">
        <v>0</v>
      </c>
      <c r="J4" s="11">
        <v>0</v>
      </c>
      <c r="K4" s="10">
        <f>IF((D4=J4),0,0/(D4))</f>
        <v>0</v>
      </c>
      <c r="L4" s="12">
        <f>IF($D$6=0,0,D4/D$6)</f>
        <v>0.8</v>
      </c>
      <c r="M4" s="5"/>
    </row>
    <row r="5" spans="1:13" x14ac:dyDescent="0.35">
      <c r="A5" s="6">
        <v>2</v>
      </c>
      <c r="B5" s="7" t="s">
        <v>14</v>
      </c>
      <c r="C5" s="13" t="s">
        <v>15</v>
      </c>
      <c r="D5" s="9">
        <v>1</v>
      </c>
      <c r="E5" s="10">
        <f>IF($D$7=0,0,(D5/$D7)*1000)</f>
        <v>0.44583147570218457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0">
        <f>IF((D5=J5),0,2/(D5))</f>
        <v>2</v>
      </c>
      <c r="L5" s="12">
        <f>IF($D$6=0,0,D5/D$6)</f>
        <v>0.2</v>
      </c>
      <c r="M5" s="5"/>
    </row>
    <row r="6" spans="1:13" x14ac:dyDescent="0.35">
      <c r="A6" s="6"/>
      <c r="B6" s="7" t="s">
        <v>13</v>
      </c>
      <c r="C6" s="7" t="s">
        <v>13</v>
      </c>
      <c r="D6" s="14">
        <v>5</v>
      </c>
      <c r="E6" s="10">
        <f>IF($D$7=0,0,(D6/$D7)*1000)</f>
        <v>2.2291573785109229</v>
      </c>
      <c r="F6" s="15">
        <v>5</v>
      </c>
      <c r="G6" s="15">
        <v>0</v>
      </c>
      <c r="H6" s="15">
        <v>0</v>
      </c>
      <c r="I6" s="15">
        <v>0</v>
      </c>
      <c r="J6" s="15">
        <v>0</v>
      </c>
      <c r="K6" s="19">
        <v>0.4</v>
      </c>
      <c r="L6" s="12">
        <f>IF($D$6=0,0,D6/D$6)</f>
        <v>1</v>
      </c>
      <c r="M6" s="5"/>
    </row>
    <row r="7" spans="1:13" x14ac:dyDescent="0.35">
      <c r="A7" s="16"/>
      <c r="B7" s="17"/>
      <c r="C7" s="7" t="s">
        <v>12</v>
      </c>
      <c r="D7" s="18">
        <v>2243</v>
      </c>
      <c r="E7" s="16"/>
      <c r="F7" s="16"/>
      <c r="G7" s="16"/>
      <c r="H7" s="16"/>
      <c r="I7" s="16"/>
      <c r="J7" s="16"/>
      <c r="K7" s="16"/>
      <c r="L7" s="16"/>
      <c r="M7" s="5"/>
    </row>
    <row r="8" spans="1:13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7.5" customHeigh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35">
      <c r="A10" s="5"/>
      <c r="B10" s="5" t="s">
        <v>18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</sheetData>
  <customSheetViews>
    <customSheetView guid="{91FA3239-904A-44EC-9C54-92C5DC35C39F}" scale="85">
      <selection sqref="A1:XFD1048576"/>
      <pageMargins left="0.7" right="0.7" top="0.75" bottom="0.75" header="0.3" footer="0.3"/>
      <pageSetup paperSize="9" orientation="portrait" r:id="rId1"/>
    </customSheetView>
  </customSheetViews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5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D5 D7 F4:J6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Buse Ekelik</cp:lastModifiedBy>
  <dcterms:created xsi:type="dcterms:W3CDTF">2021-09-14T13:28:38Z</dcterms:created>
  <dcterms:modified xsi:type="dcterms:W3CDTF">2024-02-07T07:22:21Z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